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tmasystems-my.sharepoint.com/personal/tyson_robke_tmasystems_com/Documents/Documents/"/>
    </mc:Choice>
  </mc:AlternateContent>
  <xr:revisionPtr revIDLastSave="4" documentId="8_{6E527E86-5109-4310-BD8F-235DE8D329B7}" xr6:coauthVersionLast="46" xr6:coauthVersionMax="47" xr10:uidLastSave="{9021D4A8-5B6C-46A9-93CE-5BCA26A86B89}"/>
  <bookViews>
    <workbookView xWindow="-108" yWindow="-108" windowWidth="23256" windowHeight="12576" xr2:uid="{00000000-000D-0000-FFFF-FFFF00000000}"/>
  </bookViews>
  <sheets>
    <sheet name="Ty" sheetId="1" r:id="rId1"/>
    <sheet name="To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J20" i="1"/>
  <c r="V17" i="1"/>
  <c r="W17" i="1" s="1"/>
  <c r="W20" i="1" s="1"/>
  <c r="L17" i="1"/>
  <c r="V17" i="2"/>
  <c r="W17" i="2" s="1"/>
  <c r="W20" i="2" s="1"/>
  <c r="L17" i="2"/>
  <c r="L20" i="1"/>
  <c r="V20" i="2"/>
  <c r="V20" i="1"/>
  <c r="U19" i="1"/>
  <c r="T19" i="1"/>
  <c r="S19" i="1"/>
  <c r="R19" i="1"/>
  <c r="Q19" i="1"/>
  <c r="P19" i="1"/>
  <c r="O19" i="1"/>
  <c r="N19" i="1"/>
  <c r="M19" i="1"/>
  <c r="K19" i="1"/>
  <c r="J19" i="1"/>
  <c r="I19" i="1"/>
  <c r="H19" i="1"/>
  <c r="G19" i="1"/>
  <c r="F19" i="1"/>
  <c r="E19" i="1"/>
  <c r="D19" i="1"/>
  <c r="C19" i="1"/>
  <c r="V16" i="1"/>
  <c r="L16" i="1"/>
  <c r="W16" i="1" s="1"/>
  <c r="W16" i="2"/>
  <c r="V16" i="2"/>
  <c r="L16" i="2"/>
  <c r="L20" i="2"/>
  <c r="C20" i="2"/>
  <c r="K20" i="2"/>
  <c r="J20" i="2"/>
  <c r="I20" i="2"/>
  <c r="H20" i="2"/>
  <c r="G20" i="2"/>
  <c r="F20" i="2"/>
  <c r="E20" i="2"/>
  <c r="D20" i="2"/>
  <c r="N19" i="2"/>
  <c r="O19" i="2"/>
  <c r="P19" i="2"/>
  <c r="Q19" i="2"/>
  <c r="R19" i="2"/>
  <c r="S19" i="2"/>
  <c r="T19" i="2"/>
  <c r="U19" i="2"/>
  <c r="M19" i="2"/>
  <c r="D19" i="2"/>
  <c r="E19" i="2"/>
  <c r="F19" i="2"/>
  <c r="G19" i="2"/>
  <c r="H19" i="2"/>
  <c r="I19" i="2"/>
  <c r="J19" i="2"/>
  <c r="K19" i="2"/>
  <c r="C19" i="2"/>
  <c r="M20" i="2"/>
  <c r="N20" i="2"/>
  <c r="O20" i="2"/>
  <c r="P20" i="2"/>
  <c r="Q20" i="2"/>
  <c r="R20" i="2"/>
  <c r="S20" i="2"/>
  <c r="T20" i="2"/>
  <c r="U20" i="2"/>
  <c r="M20" i="1"/>
  <c r="N20" i="1"/>
  <c r="O20" i="1"/>
  <c r="P20" i="1"/>
  <c r="Q20" i="1"/>
  <c r="R20" i="1"/>
  <c r="S20" i="1"/>
  <c r="T20" i="1"/>
  <c r="U20" i="1"/>
  <c r="D20" i="1"/>
  <c r="E20" i="1"/>
  <c r="F20" i="1"/>
  <c r="G20" i="1"/>
  <c r="H20" i="1"/>
  <c r="I20" i="1"/>
  <c r="K20" i="1"/>
  <c r="L15" i="1"/>
  <c r="L13" i="1"/>
  <c r="V13" i="2"/>
  <c r="V14" i="2"/>
  <c r="V15" i="2"/>
  <c r="L13" i="2"/>
  <c r="L14" i="2"/>
  <c r="L15" i="2"/>
  <c r="V13" i="1"/>
  <c r="V14" i="1"/>
  <c r="V15" i="1"/>
  <c r="L14" i="1"/>
  <c r="L12" i="1"/>
  <c r="L12" i="2"/>
  <c r="V5" i="1"/>
  <c r="V6" i="1"/>
  <c r="V7" i="1"/>
  <c r="V8" i="1"/>
  <c r="V9" i="1"/>
  <c r="V10" i="1"/>
  <c r="V11" i="1"/>
  <c r="L5" i="1"/>
  <c r="L6" i="1"/>
  <c r="L7" i="1"/>
  <c r="L8" i="1"/>
  <c r="L9" i="1"/>
  <c r="L10" i="1"/>
  <c r="L11" i="1"/>
  <c r="V5" i="2"/>
  <c r="V6" i="2"/>
  <c r="V7" i="2"/>
  <c r="V8" i="2"/>
  <c r="V9" i="2"/>
  <c r="V10" i="2"/>
  <c r="V11" i="2"/>
  <c r="L5" i="2"/>
  <c r="L6" i="2"/>
  <c r="L7" i="2"/>
  <c r="L8" i="2"/>
  <c r="L9" i="2"/>
  <c r="L10" i="2"/>
  <c r="L11" i="2"/>
  <c r="V4" i="2"/>
  <c r="L4" i="2"/>
  <c r="V3" i="2"/>
  <c r="L3" i="2"/>
  <c r="L19" i="1" l="1"/>
  <c r="V19" i="2"/>
  <c r="L19" i="2"/>
  <c r="W8" i="1"/>
  <c r="W11" i="1"/>
  <c r="W13" i="1"/>
  <c r="W12" i="1"/>
  <c r="W12" i="2"/>
  <c r="W8" i="2"/>
  <c r="W15" i="1"/>
  <c r="W15" i="2"/>
  <c r="W14" i="1"/>
  <c r="W13" i="2"/>
  <c r="W14" i="2"/>
  <c r="W9" i="1"/>
  <c r="W7" i="1"/>
  <c r="W6" i="1"/>
  <c r="W10" i="1"/>
  <c r="W5" i="1"/>
  <c r="W10" i="2"/>
  <c r="W7" i="2"/>
  <c r="W11" i="2"/>
  <c r="W5" i="2"/>
  <c r="W9" i="2"/>
  <c r="W6" i="2"/>
  <c r="W4" i="2"/>
  <c r="V19" i="1"/>
  <c r="L4" i="1"/>
  <c r="W19" i="2" l="1"/>
  <c r="W19" i="1"/>
  <c r="V3" i="1"/>
  <c r="V4" i="1"/>
  <c r="L3" i="1"/>
  <c r="W4" i="1" l="1"/>
</calcChain>
</file>

<file path=xl/sharedStrings.xml><?xml version="1.0" encoding="utf-8"?>
<sst xmlns="http://schemas.openxmlformats.org/spreadsheetml/2006/main" count="16" uniqueCount="9">
  <si>
    <t>Hole</t>
  </si>
  <si>
    <t>Par</t>
  </si>
  <si>
    <t xml:space="preserve"> </t>
  </si>
  <si>
    <t>Front</t>
  </si>
  <si>
    <t>Back</t>
  </si>
  <si>
    <t>Total</t>
  </si>
  <si>
    <t>Cumulative</t>
  </si>
  <si>
    <t>Score to par/hole</t>
  </si>
  <si>
    <t>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</si>
</sst>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5" xfId="0" applyNumberFormat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5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0" xfId="0" applyNumberFormat="1" applyBorder="1"/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9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A7A7"/>
        </patternFill>
      </fill>
    </dxf>
    <dxf>
      <fill>
        <patternFill>
          <bgColor theme="9" tint="0.59996337778862885"/>
        </patternFill>
      </fill>
    </dxf>
    <dxf>
      <fill>
        <patternFill>
          <bgColor rgb="FFFF9F9F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9F9F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9F9F"/>
      <color rgb="FFFF0000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6"/>
  <sheetViews>
    <sheetView tabSelected="1" zoomScaleNormal="100" workbookViewId="0">
      <selection activeCell="C22" sqref="C22"/>
    </sheetView>
  </sheetViews>
  <sheetFormatPr defaultRowHeight="14.4" x14ac:dyDescent="0.3"/>
  <cols>
    <col min="1" max="1" width="0.77734375" customWidth="1"/>
    <col min="2" max="2" width="15.33203125" bestFit="1" customWidth="1"/>
    <col min="3" max="11" width="4.6640625" customWidth="1"/>
    <col min="12" max="12" width="5" customWidth="1"/>
    <col min="13" max="21" width="4.6640625" customWidth="1"/>
    <col min="22" max="22" width="5" customWidth="1"/>
    <col min="23" max="23" width="5.44140625" customWidth="1"/>
  </cols>
  <sheetData>
    <row r="1" spans="2:23" ht="15.6" thickBot="1" x14ac:dyDescent="0.3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2:23" ht="18" customHeight="1" x14ac:dyDescent="0.3">
      <c r="B2" s="1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3">
        <v>9</v>
      </c>
      <c r="L2" s="3" t="s">
        <v>3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3">
        <v>18</v>
      </c>
      <c r="V2" s="3" t="s">
        <v>4</v>
      </c>
      <c r="W2" s="3" t="s">
        <v>5</v>
      </c>
    </row>
    <row r="3" spans="2:23" ht="18" customHeight="1" thickBot="1" x14ac:dyDescent="0.35">
      <c r="B3" s="4" t="s">
        <v>1</v>
      </c>
      <c r="C3" s="5">
        <v>5</v>
      </c>
      <c r="D3" s="5">
        <v>4</v>
      </c>
      <c r="E3" s="5">
        <v>4</v>
      </c>
      <c r="F3" s="5">
        <v>4</v>
      </c>
      <c r="G3" s="5">
        <v>5</v>
      </c>
      <c r="H3" s="5">
        <v>3</v>
      </c>
      <c r="I3" s="5">
        <v>4</v>
      </c>
      <c r="J3" s="5">
        <v>3</v>
      </c>
      <c r="K3" s="6">
        <v>4</v>
      </c>
      <c r="L3" s="6">
        <f>SUM(C3:K3)</f>
        <v>36</v>
      </c>
      <c r="M3" s="5">
        <v>5</v>
      </c>
      <c r="N3" s="5">
        <v>4</v>
      </c>
      <c r="O3" s="5">
        <v>4</v>
      </c>
      <c r="P3" s="5">
        <v>4</v>
      </c>
      <c r="Q3" s="5">
        <v>5</v>
      </c>
      <c r="R3" s="5">
        <v>3</v>
      </c>
      <c r="S3" s="5">
        <v>4</v>
      </c>
      <c r="T3" s="5">
        <v>3</v>
      </c>
      <c r="U3" s="6">
        <v>4</v>
      </c>
      <c r="V3" s="6">
        <f>SUM(M3:U3)</f>
        <v>36</v>
      </c>
      <c r="W3" s="6">
        <v>72</v>
      </c>
    </row>
    <row r="4" spans="2:23" ht="18" customHeight="1" x14ac:dyDescent="0.3">
      <c r="B4" s="12">
        <v>44217</v>
      </c>
      <c r="C4" s="7">
        <v>6</v>
      </c>
      <c r="D4" s="7">
        <v>5</v>
      </c>
      <c r="E4" s="7">
        <v>6</v>
      </c>
      <c r="F4" s="7">
        <v>4</v>
      </c>
      <c r="G4" s="7">
        <v>5</v>
      </c>
      <c r="H4" s="7">
        <v>5</v>
      </c>
      <c r="I4" s="7">
        <v>2</v>
      </c>
      <c r="J4" s="7">
        <v>4</v>
      </c>
      <c r="K4" s="8">
        <v>5</v>
      </c>
      <c r="L4" s="8">
        <f>SUM(C4:K4)</f>
        <v>42</v>
      </c>
      <c r="M4" s="7">
        <v>5</v>
      </c>
      <c r="N4" s="7">
        <v>6</v>
      </c>
      <c r="O4" s="7">
        <v>6</v>
      </c>
      <c r="P4" s="7">
        <v>4</v>
      </c>
      <c r="Q4" s="7">
        <v>7</v>
      </c>
      <c r="R4" s="7">
        <v>3</v>
      </c>
      <c r="S4" s="7">
        <v>3</v>
      </c>
      <c r="T4" s="7">
        <v>3</v>
      </c>
      <c r="U4" s="8">
        <v>4</v>
      </c>
      <c r="V4" s="8">
        <f>SUM(M4:U4)</f>
        <v>41</v>
      </c>
      <c r="W4" s="8">
        <f t="shared" ref="W4:W17" si="0">L4+V4</f>
        <v>83</v>
      </c>
    </row>
    <row r="5" spans="2:23" ht="18" customHeight="1" x14ac:dyDescent="0.3">
      <c r="B5" s="12">
        <v>44253</v>
      </c>
      <c r="C5" s="7">
        <v>5</v>
      </c>
      <c r="D5" s="7">
        <v>4</v>
      </c>
      <c r="E5" s="7">
        <v>4</v>
      </c>
      <c r="F5" s="7">
        <v>4</v>
      </c>
      <c r="G5" s="7">
        <v>7</v>
      </c>
      <c r="H5" s="7">
        <v>3</v>
      </c>
      <c r="I5" s="7">
        <v>4</v>
      </c>
      <c r="J5" s="7">
        <v>3</v>
      </c>
      <c r="K5" s="8">
        <v>4</v>
      </c>
      <c r="L5" s="34">
        <f t="shared" ref="L5:L17" si="1">SUM(C5:K5)</f>
        <v>38</v>
      </c>
      <c r="M5" s="7">
        <v>4</v>
      </c>
      <c r="N5" s="7">
        <v>4</v>
      </c>
      <c r="O5" s="7">
        <v>4</v>
      </c>
      <c r="P5" s="7">
        <v>4</v>
      </c>
      <c r="Q5" s="7">
        <v>6</v>
      </c>
      <c r="R5" s="7">
        <v>4</v>
      </c>
      <c r="S5" s="7">
        <v>4</v>
      </c>
      <c r="T5" s="7">
        <v>3</v>
      </c>
      <c r="U5" s="8">
        <v>4</v>
      </c>
      <c r="V5" s="34">
        <f t="shared" ref="V5:V17" si="2">SUM(M5:U5)</f>
        <v>37</v>
      </c>
      <c r="W5" s="34">
        <f t="shared" si="0"/>
        <v>75</v>
      </c>
    </row>
    <row r="6" spans="2:23" ht="18" customHeight="1" x14ac:dyDescent="0.3">
      <c r="B6" s="12">
        <v>44255</v>
      </c>
      <c r="C6" s="7">
        <v>5</v>
      </c>
      <c r="D6" s="7">
        <v>4</v>
      </c>
      <c r="E6" s="7">
        <v>5</v>
      </c>
      <c r="F6" s="7">
        <v>4</v>
      </c>
      <c r="G6" s="7">
        <v>5</v>
      </c>
      <c r="H6" s="7">
        <v>3</v>
      </c>
      <c r="I6" s="7">
        <v>3</v>
      </c>
      <c r="J6" s="7">
        <v>4</v>
      </c>
      <c r="K6" s="8">
        <v>4</v>
      </c>
      <c r="L6" s="34">
        <f t="shared" si="1"/>
        <v>37</v>
      </c>
      <c r="M6" s="7">
        <v>7</v>
      </c>
      <c r="N6" s="7">
        <v>4</v>
      </c>
      <c r="O6" s="7">
        <v>5</v>
      </c>
      <c r="P6" s="7">
        <v>5</v>
      </c>
      <c r="Q6" s="7">
        <v>4</v>
      </c>
      <c r="R6" s="7">
        <v>3</v>
      </c>
      <c r="S6" s="7">
        <v>4</v>
      </c>
      <c r="T6" s="7">
        <v>4</v>
      </c>
      <c r="U6" s="8">
        <v>4</v>
      </c>
      <c r="V6" s="34">
        <f t="shared" si="2"/>
        <v>40</v>
      </c>
      <c r="W6" s="34">
        <f t="shared" si="0"/>
        <v>77</v>
      </c>
    </row>
    <row r="7" spans="2:23" ht="18" customHeight="1" x14ac:dyDescent="0.3">
      <c r="B7" s="21">
        <v>44303</v>
      </c>
      <c r="C7" s="19">
        <v>6</v>
      </c>
      <c r="D7" s="19">
        <v>4</v>
      </c>
      <c r="E7" s="19">
        <v>5</v>
      </c>
      <c r="F7" s="19">
        <v>5</v>
      </c>
      <c r="G7" s="19">
        <v>5</v>
      </c>
      <c r="H7" s="19">
        <v>3</v>
      </c>
      <c r="I7" s="19">
        <v>5</v>
      </c>
      <c r="J7" s="19">
        <v>4</v>
      </c>
      <c r="K7" s="20">
        <v>4</v>
      </c>
      <c r="L7" s="34">
        <f t="shared" si="1"/>
        <v>41</v>
      </c>
      <c r="M7" s="22">
        <v>6</v>
      </c>
      <c r="N7" s="22">
        <v>4</v>
      </c>
      <c r="O7" s="22">
        <v>5</v>
      </c>
      <c r="P7" s="22">
        <v>5</v>
      </c>
      <c r="Q7" s="22">
        <v>5</v>
      </c>
      <c r="R7" s="22">
        <v>2</v>
      </c>
      <c r="S7" s="22">
        <v>5</v>
      </c>
      <c r="T7" s="22">
        <v>4</v>
      </c>
      <c r="U7" s="23">
        <v>5</v>
      </c>
      <c r="V7" s="34">
        <f t="shared" si="2"/>
        <v>41</v>
      </c>
      <c r="W7" s="34">
        <f t="shared" si="0"/>
        <v>82</v>
      </c>
    </row>
    <row r="8" spans="2:23" ht="18" customHeight="1" x14ac:dyDescent="0.3">
      <c r="B8" s="12">
        <v>44326</v>
      </c>
      <c r="C8" s="7">
        <v>4</v>
      </c>
      <c r="D8" s="7">
        <v>4</v>
      </c>
      <c r="E8" s="7">
        <v>5</v>
      </c>
      <c r="F8" s="7">
        <v>5</v>
      </c>
      <c r="G8" s="7">
        <v>5</v>
      </c>
      <c r="H8" s="7">
        <v>5</v>
      </c>
      <c r="I8" s="7">
        <v>5</v>
      </c>
      <c r="J8" s="7">
        <v>3</v>
      </c>
      <c r="K8" s="8">
        <v>5</v>
      </c>
      <c r="L8" s="34">
        <f t="shared" si="1"/>
        <v>41</v>
      </c>
      <c r="M8" s="7">
        <v>6</v>
      </c>
      <c r="N8" s="7">
        <v>4</v>
      </c>
      <c r="O8" s="7">
        <v>4</v>
      </c>
      <c r="P8" s="7">
        <v>4</v>
      </c>
      <c r="Q8" s="7">
        <v>4</v>
      </c>
      <c r="R8" s="7">
        <v>4</v>
      </c>
      <c r="S8" s="7">
        <v>4</v>
      </c>
      <c r="T8" s="7">
        <v>3</v>
      </c>
      <c r="U8" s="8">
        <v>4</v>
      </c>
      <c r="V8" s="34">
        <f t="shared" si="2"/>
        <v>37</v>
      </c>
      <c r="W8" s="34">
        <f t="shared" si="0"/>
        <v>78</v>
      </c>
    </row>
    <row r="9" spans="2:23" ht="18" customHeight="1" x14ac:dyDescent="0.3">
      <c r="B9" s="12">
        <v>44331</v>
      </c>
      <c r="C9" s="7">
        <v>7</v>
      </c>
      <c r="D9" s="7">
        <v>5</v>
      </c>
      <c r="E9" s="7">
        <v>5</v>
      </c>
      <c r="F9" s="7">
        <v>5</v>
      </c>
      <c r="G9" s="7">
        <v>5</v>
      </c>
      <c r="H9" s="7">
        <v>3</v>
      </c>
      <c r="I9" s="7">
        <v>4</v>
      </c>
      <c r="J9" s="7">
        <v>4</v>
      </c>
      <c r="K9" s="8">
        <v>5</v>
      </c>
      <c r="L9" s="34">
        <f t="shared" si="1"/>
        <v>43</v>
      </c>
      <c r="M9" s="7">
        <v>5</v>
      </c>
      <c r="N9" s="7">
        <v>3</v>
      </c>
      <c r="O9" s="7">
        <v>6</v>
      </c>
      <c r="P9" s="7">
        <v>4</v>
      </c>
      <c r="Q9" s="7">
        <v>6</v>
      </c>
      <c r="R9" s="7">
        <v>3</v>
      </c>
      <c r="S9" s="7">
        <v>4</v>
      </c>
      <c r="T9" s="7">
        <v>3</v>
      </c>
      <c r="U9" s="8">
        <v>4</v>
      </c>
      <c r="V9" s="34">
        <f t="shared" si="2"/>
        <v>38</v>
      </c>
      <c r="W9" s="34">
        <f t="shared" si="0"/>
        <v>81</v>
      </c>
    </row>
    <row r="10" spans="2:23" ht="18" customHeight="1" x14ac:dyDescent="0.3">
      <c r="B10" s="27">
        <v>44345</v>
      </c>
      <c r="C10" s="25">
        <v>5</v>
      </c>
      <c r="D10" s="25">
        <v>5</v>
      </c>
      <c r="E10" s="25">
        <v>5</v>
      </c>
      <c r="F10" s="25">
        <v>4</v>
      </c>
      <c r="G10" s="25">
        <v>6</v>
      </c>
      <c r="H10" s="25">
        <v>4</v>
      </c>
      <c r="I10" s="25">
        <v>3</v>
      </c>
      <c r="J10" s="25">
        <v>3</v>
      </c>
      <c r="K10" s="26">
        <v>5</v>
      </c>
      <c r="L10" s="34">
        <f t="shared" si="1"/>
        <v>40</v>
      </c>
      <c r="M10" s="25">
        <v>5</v>
      </c>
      <c r="N10" s="25">
        <v>4</v>
      </c>
      <c r="O10" s="25">
        <v>5</v>
      </c>
      <c r="P10" s="25">
        <v>5</v>
      </c>
      <c r="Q10" s="25">
        <v>4</v>
      </c>
      <c r="R10" s="25">
        <v>4</v>
      </c>
      <c r="S10" s="25">
        <v>4</v>
      </c>
      <c r="T10" s="25">
        <v>4</v>
      </c>
      <c r="U10" s="26">
        <v>5</v>
      </c>
      <c r="V10" s="34">
        <f t="shared" si="2"/>
        <v>40</v>
      </c>
      <c r="W10" s="34">
        <f t="shared" si="0"/>
        <v>80</v>
      </c>
    </row>
    <row r="11" spans="2:23" ht="18" customHeight="1" x14ac:dyDescent="0.3">
      <c r="B11" s="33">
        <v>44380</v>
      </c>
      <c r="C11" s="31">
        <v>7</v>
      </c>
      <c r="D11" s="31">
        <v>4</v>
      </c>
      <c r="E11" s="31">
        <v>5</v>
      </c>
      <c r="F11" s="31">
        <v>5</v>
      </c>
      <c r="G11" s="31">
        <v>5</v>
      </c>
      <c r="H11" s="31">
        <v>3</v>
      </c>
      <c r="I11" s="31">
        <v>4</v>
      </c>
      <c r="J11" s="31">
        <v>4</v>
      </c>
      <c r="K11" s="32">
        <v>4</v>
      </c>
      <c r="L11" s="34">
        <f t="shared" si="1"/>
        <v>41</v>
      </c>
      <c r="M11" s="35">
        <v>6</v>
      </c>
      <c r="N11" s="35">
        <v>4</v>
      </c>
      <c r="O11" s="35">
        <v>4</v>
      </c>
      <c r="P11" s="35">
        <v>4</v>
      </c>
      <c r="Q11" s="35">
        <v>5</v>
      </c>
      <c r="R11" s="35">
        <v>3</v>
      </c>
      <c r="S11" s="35">
        <v>5</v>
      </c>
      <c r="T11" s="35">
        <v>4</v>
      </c>
      <c r="U11" s="36">
        <v>5</v>
      </c>
      <c r="V11" s="34">
        <f t="shared" si="2"/>
        <v>40</v>
      </c>
      <c r="W11" s="34">
        <f t="shared" si="0"/>
        <v>81</v>
      </c>
    </row>
    <row r="12" spans="2:23" ht="18" customHeight="1" x14ac:dyDescent="0.3">
      <c r="B12" s="27">
        <v>44401</v>
      </c>
      <c r="C12" s="25">
        <v>5</v>
      </c>
      <c r="D12" s="25">
        <v>5</v>
      </c>
      <c r="E12" s="25">
        <v>3</v>
      </c>
      <c r="F12" s="25">
        <v>6</v>
      </c>
      <c r="G12" s="25">
        <v>5</v>
      </c>
      <c r="H12" s="25">
        <v>4</v>
      </c>
      <c r="I12" s="25">
        <v>4</v>
      </c>
      <c r="J12" s="25">
        <v>5</v>
      </c>
      <c r="K12" s="34">
        <v>3</v>
      </c>
      <c r="L12" s="34">
        <f t="shared" si="1"/>
        <v>40</v>
      </c>
      <c r="M12" s="25"/>
      <c r="N12" s="25"/>
      <c r="O12" s="25"/>
      <c r="P12" s="25"/>
      <c r="Q12" s="25"/>
      <c r="R12" s="25"/>
      <c r="S12" s="25"/>
      <c r="T12" s="25"/>
      <c r="U12" s="34"/>
      <c r="V12" s="34"/>
      <c r="W12" s="34">
        <f t="shared" si="0"/>
        <v>40</v>
      </c>
    </row>
    <row r="13" spans="2:23" ht="18" customHeight="1" x14ac:dyDescent="0.3">
      <c r="B13" s="27">
        <v>44421</v>
      </c>
      <c r="C13" s="25">
        <v>5</v>
      </c>
      <c r="D13" s="25">
        <v>3</v>
      </c>
      <c r="E13" s="25">
        <v>4</v>
      </c>
      <c r="F13" s="25">
        <v>5</v>
      </c>
      <c r="G13" s="25">
        <v>4</v>
      </c>
      <c r="H13" s="25">
        <v>2</v>
      </c>
      <c r="I13" s="25">
        <v>4</v>
      </c>
      <c r="J13" s="25">
        <v>4</v>
      </c>
      <c r="K13" s="34">
        <v>4</v>
      </c>
      <c r="L13" s="34">
        <f t="shared" si="1"/>
        <v>35</v>
      </c>
      <c r="M13" s="25">
        <v>6</v>
      </c>
      <c r="N13" s="25">
        <v>4</v>
      </c>
      <c r="O13" s="25">
        <v>4</v>
      </c>
      <c r="P13" s="25">
        <v>5</v>
      </c>
      <c r="Q13" s="25">
        <v>6</v>
      </c>
      <c r="R13" s="25">
        <v>3</v>
      </c>
      <c r="S13" s="25">
        <v>4</v>
      </c>
      <c r="T13" s="25">
        <v>4</v>
      </c>
      <c r="U13" s="34">
        <v>5</v>
      </c>
      <c r="V13" s="34">
        <f t="shared" si="2"/>
        <v>41</v>
      </c>
      <c r="W13" s="34">
        <f t="shared" si="0"/>
        <v>76</v>
      </c>
    </row>
    <row r="14" spans="2:23" ht="18" customHeight="1" x14ac:dyDescent="0.3">
      <c r="B14" s="27">
        <v>44446</v>
      </c>
      <c r="C14" s="25">
        <v>5</v>
      </c>
      <c r="D14" s="25">
        <v>4</v>
      </c>
      <c r="E14" s="25">
        <v>4</v>
      </c>
      <c r="F14" s="25">
        <v>4</v>
      </c>
      <c r="G14" s="25">
        <v>6</v>
      </c>
      <c r="H14" s="25">
        <v>3</v>
      </c>
      <c r="I14" s="25">
        <v>4</v>
      </c>
      <c r="J14" s="25">
        <v>2</v>
      </c>
      <c r="K14" s="34">
        <v>6</v>
      </c>
      <c r="L14" s="34">
        <f t="shared" si="1"/>
        <v>38</v>
      </c>
      <c r="M14" s="25">
        <v>5</v>
      </c>
      <c r="N14" s="25">
        <v>4</v>
      </c>
      <c r="O14" s="25">
        <v>4</v>
      </c>
      <c r="P14" s="25">
        <v>4</v>
      </c>
      <c r="Q14" s="25">
        <v>5</v>
      </c>
      <c r="R14" s="25">
        <v>3</v>
      </c>
      <c r="S14" s="25">
        <v>4</v>
      </c>
      <c r="T14" s="25">
        <v>4</v>
      </c>
      <c r="U14" s="34">
        <v>5</v>
      </c>
      <c r="V14" s="34">
        <f t="shared" si="2"/>
        <v>38</v>
      </c>
      <c r="W14" s="34">
        <f t="shared" si="0"/>
        <v>76</v>
      </c>
    </row>
    <row r="15" spans="2:23" ht="18" customHeight="1" x14ac:dyDescent="0.3">
      <c r="B15" s="27">
        <v>44447</v>
      </c>
      <c r="C15" s="25">
        <v>5</v>
      </c>
      <c r="D15" s="25">
        <v>4</v>
      </c>
      <c r="E15" s="25">
        <v>6</v>
      </c>
      <c r="F15" s="25">
        <v>4</v>
      </c>
      <c r="G15" s="25">
        <v>6</v>
      </c>
      <c r="H15" s="25">
        <v>3</v>
      </c>
      <c r="I15" s="25">
        <v>4</v>
      </c>
      <c r="J15" s="25">
        <v>4</v>
      </c>
      <c r="K15" s="34">
        <v>5</v>
      </c>
      <c r="L15" s="34">
        <f t="shared" si="1"/>
        <v>41</v>
      </c>
      <c r="M15" s="25">
        <v>5</v>
      </c>
      <c r="N15" s="25">
        <v>5</v>
      </c>
      <c r="O15" s="25">
        <v>5</v>
      </c>
      <c r="P15" s="25">
        <v>5</v>
      </c>
      <c r="Q15" s="25">
        <v>7</v>
      </c>
      <c r="R15" s="25">
        <v>3</v>
      </c>
      <c r="S15" s="25">
        <v>4</v>
      </c>
      <c r="T15" s="25">
        <v>4</v>
      </c>
      <c r="U15" s="34">
        <v>5</v>
      </c>
      <c r="V15" s="34">
        <f t="shared" si="2"/>
        <v>43</v>
      </c>
      <c r="W15" s="34">
        <f t="shared" si="0"/>
        <v>84</v>
      </c>
    </row>
    <row r="16" spans="2:23" ht="18" customHeight="1" x14ac:dyDescent="0.3">
      <c r="B16" s="27">
        <v>44499</v>
      </c>
      <c r="C16" s="25">
        <v>5</v>
      </c>
      <c r="D16" s="25">
        <v>3</v>
      </c>
      <c r="E16" s="25">
        <v>5</v>
      </c>
      <c r="F16" s="25">
        <v>3</v>
      </c>
      <c r="G16" s="25">
        <v>6</v>
      </c>
      <c r="H16" s="25">
        <v>3</v>
      </c>
      <c r="I16" s="25">
        <v>5</v>
      </c>
      <c r="J16" s="25">
        <v>3</v>
      </c>
      <c r="K16" s="34">
        <v>4</v>
      </c>
      <c r="L16" s="34">
        <f t="shared" si="1"/>
        <v>37</v>
      </c>
      <c r="M16" s="25">
        <v>7</v>
      </c>
      <c r="N16" s="25">
        <v>3</v>
      </c>
      <c r="O16" s="25">
        <v>5</v>
      </c>
      <c r="P16" s="25">
        <v>5</v>
      </c>
      <c r="Q16" s="25">
        <v>5</v>
      </c>
      <c r="R16" s="25">
        <v>4</v>
      </c>
      <c r="S16" s="25">
        <v>4</v>
      </c>
      <c r="T16" s="25">
        <v>3</v>
      </c>
      <c r="U16" s="34">
        <v>5</v>
      </c>
      <c r="V16" s="34">
        <f t="shared" si="2"/>
        <v>41</v>
      </c>
      <c r="W16" s="34">
        <f t="shared" si="0"/>
        <v>78</v>
      </c>
    </row>
    <row r="17" spans="2:23" ht="18" customHeight="1" x14ac:dyDescent="0.3">
      <c r="B17" s="27">
        <v>44554</v>
      </c>
      <c r="C17" s="25">
        <v>5</v>
      </c>
      <c r="D17" s="25">
        <v>5</v>
      </c>
      <c r="E17" s="25">
        <v>4</v>
      </c>
      <c r="F17" s="25">
        <v>5</v>
      </c>
      <c r="G17" s="25">
        <v>6</v>
      </c>
      <c r="H17" s="25">
        <v>4</v>
      </c>
      <c r="I17" s="25">
        <v>5</v>
      </c>
      <c r="J17" s="25">
        <v>5</v>
      </c>
      <c r="K17" s="34">
        <v>4</v>
      </c>
      <c r="L17" s="34">
        <f t="shared" si="1"/>
        <v>43</v>
      </c>
      <c r="M17" s="25">
        <v>5</v>
      </c>
      <c r="N17" s="25">
        <v>4</v>
      </c>
      <c r="O17" s="25">
        <v>4</v>
      </c>
      <c r="P17" s="25">
        <v>3</v>
      </c>
      <c r="Q17" s="25">
        <v>6</v>
      </c>
      <c r="R17" s="25">
        <v>3</v>
      </c>
      <c r="S17" s="25">
        <v>4</v>
      </c>
      <c r="T17" s="25">
        <v>3</v>
      </c>
      <c r="U17" s="34">
        <v>5</v>
      </c>
      <c r="V17" s="34">
        <f t="shared" si="2"/>
        <v>37</v>
      </c>
      <c r="W17" s="34">
        <f t="shared" si="0"/>
        <v>80</v>
      </c>
    </row>
    <row r="18" spans="2:23" ht="18" customHeight="1" thickBot="1" x14ac:dyDescent="0.35">
      <c r="B18" s="27"/>
      <c r="C18" s="25"/>
      <c r="D18" s="25"/>
      <c r="E18" s="25"/>
      <c r="F18" s="25"/>
      <c r="G18" s="25"/>
      <c r="H18" s="25"/>
      <c r="I18" s="25"/>
      <c r="J18" s="25"/>
      <c r="K18" s="34"/>
      <c r="L18" s="34"/>
      <c r="M18" s="25"/>
      <c r="N18" s="25"/>
      <c r="O18" s="25"/>
      <c r="P18" s="25"/>
      <c r="Q18" s="25"/>
      <c r="R18" s="25"/>
      <c r="S18" s="25"/>
      <c r="T18" s="25"/>
      <c r="U18" s="34"/>
      <c r="V18" s="34"/>
      <c r="W18" s="34"/>
    </row>
    <row r="19" spans="2:23" ht="18" customHeight="1" thickBot="1" x14ac:dyDescent="0.35">
      <c r="B19" s="9" t="s">
        <v>6</v>
      </c>
      <c r="C19" s="10">
        <f t="shared" ref="C19:K19" si="3">MIN(C4:C18)</f>
        <v>4</v>
      </c>
      <c r="D19" s="10">
        <f t="shared" si="3"/>
        <v>3</v>
      </c>
      <c r="E19" s="10">
        <f t="shared" si="3"/>
        <v>3</v>
      </c>
      <c r="F19" s="10">
        <f t="shared" si="3"/>
        <v>3</v>
      </c>
      <c r="G19" s="10">
        <f t="shared" si="3"/>
        <v>4</v>
      </c>
      <c r="H19" s="10">
        <f t="shared" si="3"/>
        <v>2</v>
      </c>
      <c r="I19" s="10">
        <f t="shared" si="3"/>
        <v>2</v>
      </c>
      <c r="J19" s="10">
        <f t="shared" si="3"/>
        <v>2</v>
      </c>
      <c r="K19" s="10">
        <f t="shared" si="3"/>
        <v>3</v>
      </c>
      <c r="L19" s="11">
        <f>SUM(C19:K19)</f>
        <v>26</v>
      </c>
      <c r="M19" s="10">
        <f t="shared" ref="M19:U19" si="4">MIN(M4:M18)</f>
        <v>4</v>
      </c>
      <c r="N19" s="10">
        <f t="shared" si="4"/>
        <v>3</v>
      </c>
      <c r="O19" s="10">
        <f t="shared" si="4"/>
        <v>4</v>
      </c>
      <c r="P19" s="10">
        <f t="shared" si="4"/>
        <v>3</v>
      </c>
      <c r="Q19" s="10">
        <f t="shared" si="4"/>
        <v>4</v>
      </c>
      <c r="R19" s="10">
        <f t="shared" si="4"/>
        <v>2</v>
      </c>
      <c r="S19" s="10">
        <f t="shared" si="4"/>
        <v>3</v>
      </c>
      <c r="T19" s="10">
        <f t="shared" si="4"/>
        <v>3</v>
      </c>
      <c r="U19" s="10">
        <f t="shared" si="4"/>
        <v>4</v>
      </c>
      <c r="V19" s="13">
        <f>SUM(M19:U19)</f>
        <v>30</v>
      </c>
      <c r="W19" s="11">
        <f>V19+L19</f>
        <v>56</v>
      </c>
    </row>
    <row r="20" spans="2:23" ht="18" customHeight="1" x14ac:dyDescent="0.3">
      <c r="B20" t="s">
        <v>7</v>
      </c>
      <c r="C20" s="24" t="str">
        <f t="shared" ref="C20:K20" si="5">IF((SUM(C4:C15)-COUNT(C4:C15)*C3)&gt;0,_xlfn.CONCAT("+",(SUM(C4:C15)-COUNT(C4:C15)*C3)),IF((SUM(C4:C15)-COUNT(C4:C15)*C3)=0,"E",_xlfn.CONCAT((SUM(C4:C15)-COUNT(C4:C15)*C3))))</f>
        <v>+5</v>
      </c>
      <c r="D20" s="24" t="str">
        <f t="shared" si="5"/>
        <v>+3</v>
      </c>
      <c r="E20" s="24" t="str">
        <f t="shared" si="5"/>
        <v>+9</v>
      </c>
      <c r="F20" s="24" t="str">
        <f t="shared" si="5"/>
        <v>+7</v>
      </c>
      <c r="G20" s="24" t="str">
        <f t="shared" si="5"/>
        <v>+4</v>
      </c>
      <c r="H20" s="24" t="str">
        <f t="shared" si="5"/>
        <v>+5</v>
      </c>
      <c r="I20" s="24" t="str">
        <f t="shared" si="5"/>
        <v>-2</v>
      </c>
      <c r="J20" s="24" t="str">
        <f>IF((SUM(J4:J15)-COUNT(J4:J15)*J3)&gt;0,_xlfn.CONCAT("+",(SUM(J4:J15)-COUNT(J4:J15)*J3)),IF((SUM(J4:J15)-COUNT(J4:J15)*J3)=0,"E",_xlfn.CONCAT((SUM(J4:J15)-COUNT(J4:J15)*J3))))</f>
        <v>+8</v>
      </c>
      <c r="K20" s="24" t="str">
        <f t="shared" si="5"/>
        <v>+6</v>
      </c>
      <c r="L20" s="24">
        <f>AVERAGE(L4:L18)</f>
        <v>39.785714285714285</v>
      </c>
      <c r="M20" s="24" t="str">
        <f t="shared" ref="M20:U20" si="6">IF((SUM(M4:M15)-COUNT(M4:M15)*M3)&gt;0,_xlfn.CONCAT("+",(SUM(M4:M15)-COUNT(M4:M15)*M3)),IF((SUM(M4:M15)-COUNT(M4:M15)*M3)=0,"E",_xlfn.CONCAT((SUM(M4:M15)-COUNT(M4:M15)*M3))))</f>
        <v>+5</v>
      </c>
      <c r="N20" s="24" t="str">
        <f t="shared" si="6"/>
        <v>+2</v>
      </c>
      <c r="O20" s="24" t="str">
        <f t="shared" si="6"/>
        <v>+8</v>
      </c>
      <c r="P20" s="24" t="str">
        <f t="shared" si="6"/>
        <v>+5</v>
      </c>
      <c r="Q20" s="24" t="str">
        <f t="shared" si="6"/>
        <v>+4</v>
      </c>
      <c r="R20" s="24" t="str">
        <f t="shared" si="6"/>
        <v>+2</v>
      </c>
      <c r="S20" s="24" t="str">
        <f t="shared" si="6"/>
        <v>+1</v>
      </c>
      <c r="T20" s="24" t="str">
        <f t="shared" si="6"/>
        <v>+7</v>
      </c>
      <c r="U20" s="24" t="str">
        <f t="shared" si="6"/>
        <v>+6</v>
      </c>
      <c r="V20" s="37">
        <f>AVERAGE(V4:V18)</f>
        <v>39.53846153846154</v>
      </c>
      <c r="W20">
        <f>AVERAGE(W4:W11,W13:W18)</f>
        <v>79.307692307692307</v>
      </c>
    </row>
    <row r="21" spans="2:23" ht="18" customHeight="1" x14ac:dyDescent="0.3">
      <c r="B21" s="24"/>
      <c r="C21" s="24"/>
      <c r="D21" s="24"/>
      <c r="E21" s="24"/>
      <c r="F21" s="24"/>
      <c r="G21" s="24"/>
      <c r="H21" s="24"/>
      <c r="I21" s="24"/>
      <c r="J21" s="24"/>
      <c r="K21" s="24"/>
      <c r="M21" s="24"/>
      <c r="N21" s="24"/>
      <c r="O21" s="24"/>
      <c r="P21" s="24"/>
      <c r="Q21" s="24"/>
      <c r="R21" s="24"/>
      <c r="S21" s="24"/>
      <c r="T21" s="24"/>
      <c r="U21" s="24"/>
    </row>
    <row r="26" spans="2:23" x14ac:dyDescent="0.3">
      <c r="B26" t="s">
        <v>2</v>
      </c>
    </row>
  </sheetData>
  <conditionalFormatting sqref="C19:K19 M19:U19">
    <cfRule type="expression" dxfId="8" priority="2">
      <formula>C3-C19=2</formula>
    </cfRule>
    <cfRule type="expression" dxfId="7" priority="3">
      <formula>C19&gt;C3</formula>
    </cfRule>
    <cfRule type="expression" dxfId="6" priority="4">
      <formula>C19&lt;C3</formula>
    </cfRule>
  </conditionalFormatting>
  <conditionalFormatting sqref="N19:U19 C19:K19">
    <cfRule type="expression" dxfId="5" priority="1">
      <formula>C19-C3=2</formula>
    </cfRule>
  </conditionalFormatting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EF96-10F5-4066-AB12-B11254DD07D6}">
  <dimension ref="B1:W21"/>
  <sheetViews>
    <sheetView zoomScaleNormal="100" workbookViewId="0">
      <selection activeCell="R2" sqref="R2"/>
    </sheetView>
  </sheetViews>
  <sheetFormatPr defaultRowHeight="14.4" x14ac:dyDescent="0.3"/>
  <cols>
    <col min="1" max="1" width="0.77734375" customWidth="1"/>
    <col min="2" max="2" width="15.33203125" bestFit="1" customWidth="1"/>
    <col min="3" max="11" width="4.6640625" customWidth="1"/>
    <col min="12" max="12" width="5" customWidth="1"/>
    <col min="13" max="21" width="4.6640625" customWidth="1"/>
    <col min="22" max="22" width="5" customWidth="1"/>
    <col min="23" max="23" width="5.44140625" customWidth="1"/>
  </cols>
  <sheetData>
    <row r="1" spans="2:23" ht="15.6" thickBot="1" x14ac:dyDescent="0.35">
      <c r="B1" s="24" t="s">
        <v>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2:23" ht="18" customHeight="1" x14ac:dyDescent="0.3">
      <c r="B2" s="1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3">
        <v>9</v>
      </c>
      <c r="L2" s="3" t="s">
        <v>3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3">
        <v>18</v>
      </c>
      <c r="V2" s="3" t="s">
        <v>4</v>
      </c>
      <c r="W2" s="3" t="s">
        <v>5</v>
      </c>
    </row>
    <row r="3" spans="2:23" ht="18" customHeight="1" thickBot="1" x14ac:dyDescent="0.35">
      <c r="B3" s="4" t="s">
        <v>1</v>
      </c>
      <c r="C3" s="5">
        <v>5</v>
      </c>
      <c r="D3" s="5">
        <v>4</v>
      </c>
      <c r="E3" s="5">
        <v>4</v>
      </c>
      <c r="F3" s="5">
        <v>4</v>
      </c>
      <c r="G3" s="5">
        <v>5</v>
      </c>
      <c r="H3" s="5">
        <v>3</v>
      </c>
      <c r="I3" s="5">
        <v>4</v>
      </c>
      <c r="J3" s="5">
        <v>3</v>
      </c>
      <c r="K3" s="6">
        <v>4</v>
      </c>
      <c r="L3" s="6">
        <f>SUM(C3:K3)</f>
        <v>36</v>
      </c>
      <c r="M3" s="5">
        <v>5</v>
      </c>
      <c r="N3" s="5">
        <v>4</v>
      </c>
      <c r="O3" s="5">
        <v>4</v>
      </c>
      <c r="P3" s="5">
        <v>4</v>
      </c>
      <c r="Q3" s="5">
        <v>5</v>
      </c>
      <c r="R3" s="5">
        <v>3</v>
      </c>
      <c r="S3" s="5">
        <v>4</v>
      </c>
      <c r="T3" s="5">
        <v>3</v>
      </c>
      <c r="U3" s="6">
        <v>4</v>
      </c>
      <c r="V3" s="6">
        <f>SUM(M3:U3)</f>
        <v>36</v>
      </c>
      <c r="W3" s="6">
        <v>72</v>
      </c>
    </row>
    <row r="4" spans="2:23" ht="18" customHeight="1" x14ac:dyDescent="0.3">
      <c r="B4" s="12">
        <v>44217</v>
      </c>
      <c r="C4" s="7">
        <v>4</v>
      </c>
      <c r="D4" s="7">
        <v>5</v>
      </c>
      <c r="E4" s="7">
        <v>5</v>
      </c>
      <c r="F4" s="7">
        <v>4</v>
      </c>
      <c r="G4" s="7">
        <v>5</v>
      </c>
      <c r="H4" s="7">
        <v>3</v>
      </c>
      <c r="I4" s="7">
        <v>4</v>
      </c>
      <c r="J4" s="7">
        <v>4</v>
      </c>
      <c r="K4" s="8">
        <v>4</v>
      </c>
      <c r="L4" s="8">
        <f>SUM(C4:K4)</f>
        <v>38</v>
      </c>
      <c r="M4" s="7">
        <v>4</v>
      </c>
      <c r="N4" s="7">
        <v>3</v>
      </c>
      <c r="O4" s="7">
        <v>4</v>
      </c>
      <c r="P4" s="7">
        <v>3</v>
      </c>
      <c r="Q4" s="7">
        <v>5</v>
      </c>
      <c r="R4" s="7">
        <v>4</v>
      </c>
      <c r="S4" s="7">
        <v>4</v>
      </c>
      <c r="T4" s="7">
        <v>4</v>
      </c>
      <c r="U4" s="8">
        <v>5</v>
      </c>
      <c r="V4" s="8">
        <f>SUM(M4:U4)</f>
        <v>36</v>
      </c>
      <c r="W4" s="8">
        <f t="shared" ref="W4:W15" si="0">L4+V4</f>
        <v>74</v>
      </c>
    </row>
    <row r="5" spans="2:23" ht="18" customHeight="1" x14ac:dyDescent="0.3">
      <c r="B5" s="12">
        <v>44253</v>
      </c>
      <c r="C5" s="7">
        <v>5</v>
      </c>
      <c r="D5" s="7">
        <v>4</v>
      </c>
      <c r="E5" s="7">
        <v>3</v>
      </c>
      <c r="F5" s="7">
        <v>4</v>
      </c>
      <c r="G5" s="7">
        <v>6</v>
      </c>
      <c r="H5" s="7">
        <v>3</v>
      </c>
      <c r="I5" s="7">
        <v>4</v>
      </c>
      <c r="J5" s="7">
        <v>3</v>
      </c>
      <c r="K5" s="8">
        <v>4</v>
      </c>
      <c r="L5" s="30">
        <f t="shared" ref="L5:L15" si="1">SUM(C5:K5)</f>
        <v>36</v>
      </c>
      <c r="M5" s="7">
        <v>5</v>
      </c>
      <c r="N5" s="7">
        <v>4</v>
      </c>
      <c r="O5" s="7">
        <v>5</v>
      </c>
      <c r="P5" s="7">
        <v>4</v>
      </c>
      <c r="Q5" s="7">
        <v>4</v>
      </c>
      <c r="R5" s="7">
        <v>3</v>
      </c>
      <c r="S5" s="7">
        <v>5</v>
      </c>
      <c r="T5" s="7">
        <v>4</v>
      </c>
      <c r="U5" s="8">
        <v>4</v>
      </c>
      <c r="V5" s="30">
        <f t="shared" ref="V5:V15" si="2">SUM(M5:U5)</f>
        <v>38</v>
      </c>
      <c r="W5" s="30">
        <f t="shared" si="0"/>
        <v>74</v>
      </c>
    </row>
    <row r="6" spans="2:23" ht="18" customHeight="1" x14ac:dyDescent="0.3">
      <c r="B6" s="12">
        <v>44255</v>
      </c>
      <c r="C6" s="7">
        <v>5</v>
      </c>
      <c r="D6" s="7">
        <v>4</v>
      </c>
      <c r="E6" s="7">
        <v>7</v>
      </c>
      <c r="F6" s="7">
        <v>6</v>
      </c>
      <c r="G6" s="7">
        <v>6</v>
      </c>
      <c r="H6" s="7">
        <v>3</v>
      </c>
      <c r="I6" s="7">
        <v>5</v>
      </c>
      <c r="J6" s="7">
        <v>2</v>
      </c>
      <c r="K6" s="8">
        <v>5</v>
      </c>
      <c r="L6" s="30">
        <f t="shared" si="1"/>
        <v>43</v>
      </c>
      <c r="M6" s="7">
        <v>5</v>
      </c>
      <c r="N6" s="7">
        <v>4</v>
      </c>
      <c r="O6" s="7">
        <v>4</v>
      </c>
      <c r="P6" s="7">
        <v>3</v>
      </c>
      <c r="Q6" s="7">
        <v>5</v>
      </c>
      <c r="R6" s="7">
        <v>3</v>
      </c>
      <c r="S6" s="7">
        <v>5</v>
      </c>
      <c r="T6" s="7">
        <v>3</v>
      </c>
      <c r="U6" s="8">
        <v>4</v>
      </c>
      <c r="V6" s="30">
        <f t="shared" si="2"/>
        <v>36</v>
      </c>
      <c r="W6" s="30">
        <f t="shared" si="0"/>
        <v>79</v>
      </c>
    </row>
    <row r="7" spans="2:23" ht="18" customHeight="1" x14ac:dyDescent="0.3">
      <c r="B7" s="16">
        <v>44303</v>
      </c>
      <c r="C7" s="14">
        <v>4</v>
      </c>
      <c r="D7" s="14">
        <v>4</v>
      </c>
      <c r="E7" s="14">
        <v>4</v>
      </c>
      <c r="F7" s="14">
        <v>4</v>
      </c>
      <c r="G7" s="14">
        <v>5</v>
      </c>
      <c r="H7" s="14">
        <v>4</v>
      </c>
      <c r="I7" s="14">
        <v>4</v>
      </c>
      <c r="J7" s="14">
        <v>3</v>
      </c>
      <c r="K7" s="15">
        <v>4</v>
      </c>
      <c r="L7" s="30">
        <f t="shared" si="1"/>
        <v>36</v>
      </c>
      <c r="M7" s="17">
        <v>6</v>
      </c>
      <c r="N7" s="17">
        <v>4</v>
      </c>
      <c r="O7" s="17">
        <v>5</v>
      </c>
      <c r="P7" s="17">
        <v>4</v>
      </c>
      <c r="Q7" s="17">
        <v>6</v>
      </c>
      <c r="R7" s="17">
        <v>4</v>
      </c>
      <c r="S7" s="17">
        <v>4</v>
      </c>
      <c r="T7" s="17">
        <v>4</v>
      </c>
      <c r="U7" s="18">
        <v>4</v>
      </c>
      <c r="V7" s="30">
        <f t="shared" si="2"/>
        <v>41</v>
      </c>
      <c r="W7" s="30">
        <f t="shared" si="0"/>
        <v>77</v>
      </c>
    </row>
    <row r="8" spans="2:23" ht="18" customHeight="1" x14ac:dyDescent="0.3">
      <c r="B8" s="12">
        <v>44326</v>
      </c>
      <c r="C8" s="7">
        <v>5</v>
      </c>
      <c r="D8" s="7">
        <v>4</v>
      </c>
      <c r="E8" s="7">
        <v>5</v>
      </c>
      <c r="F8" s="7">
        <v>3</v>
      </c>
      <c r="G8" s="7">
        <v>5</v>
      </c>
      <c r="H8" s="7">
        <v>4</v>
      </c>
      <c r="I8" s="7">
        <v>5</v>
      </c>
      <c r="J8" s="7">
        <v>4</v>
      </c>
      <c r="K8" s="8">
        <v>4</v>
      </c>
      <c r="L8" s="30">
        <f t="shared" si="1"/>
        <v>39</v>
      </c>
      <c r="M8" s="7">
        <v>5</v>
      </c>
      <c r="N8" s="7">
        <v>4</v>
      </c>
      <c r="O8" s="7">
        <v>5</v>
      </c>
      <c r="P8" s="7">
        <v>4</v>
      </c>
      <c r="Q8" s="7">
        <v>5</v>
      </c>
      <c r="R8" s="7">
        <v>3</v>
      </c>
      <c r="S8" s="7">
        <v>4</v>
      </c>
      <c r="T8" s="7">
        <v>4</v>
      </c>
      <c r="U8" s="8">
        <v>4</v>
      </c>
      <c r="V8" s="30">
        <f t="shared" si="2"/>
        <v>38</v>
      </c>
      <c r="W8" s="30">
        <f t="shared" si="0"/>
        <v>77</v>
      </c>
    </row>
    <row r="9" spans="2:23" ht="18" customHeight="1" x14ac:dyDescent="0.3">
      <c r="B9" s="12">
        <v>44331</v>
      </c>
      <c r="C9" s="7">
        <v>5</v>
      </c>
      <c r="D9" s="7">
        <v>4</v>
      </c>
      <c r="E9" s="7">
        <v>5</v>
      </c>
      <c r="F9" s="7">
        <v>4</v>
      </c>
      <c r="G9" s="7">
        <v>5</v>
      </c>
      <c r="H9" s="7">
        <v>3</v>
      </c>
      <c r="I9" s="7">
        <v>4</v>
      </c>
      <c r="J9" s="7">
        <v>4</v>
      </c>
      <c r="K9" s="8">
        <v>4</v>
      </c>
      <c r="L9" s="30">
        <f t="shared" si="1"/>
        <v>38</v>
      </c>
      <c r="M9" s="7">
        <v>7</v>
      </c>
      <c r="N9" s="7">
        <v>3</v>
      </c>
      <c r="O9" s="7">
        <v>4</v>
      </c>
      <c r="P9" s="7">
        <v>4</v>
      </c>
      <c r="Q9" s="7">
        <v>6</v>
      </c>
      <c r="R9" s="7">
        <v>4</v>
      </c>
      <c r="S9" s="7">
        <v>4</v>
      </c>
      <c r="T9" s="7">
        <v>3</v>
      </c>
      <c r="U9" s="8">
        <v>6</v>
      </c>
      <c r="V9" s="30">
        <f t="shared" si="2"/>
        <v>41</v>
      </c>
      <c r="W9" s="30">
        <f t="shared" si="0"/>
        <v>79</v>
      </c>
    </row>
    <row r="10" spans="2:23" ht="18" customHeight="1" x14ac:dyDescent="0.3">
      <c r="B10" s="12">
        <v>44345</v>
      </c>
      <c r="C10" s="7">
        <v>5</v>
      </c>
      <c r="D10" s="7">
        <v>4</v>
      </c>
      <c r="E10" s="7">
        <v>4</v>
      </c>
      <c r="F10" s="7">
        <v>5</v>
      </c>
      <c r="G10" s="7">
        <v>6</v>
      </c>
      <c r="H10" s="7">
        <v>4</v>
      </c>
      <c r="I10" s="7">
        <v>4</v>
      </c>
      <c r="J10" s="7">
        <v>3</v>
      </c>
      <c r="K10" s="8">
        <v>4</v>
      </c>
      <c r="L10" s="30">
        <f t="shared" si="1"/>
        <v>39</v>
      </c>
      <c r="M10" s="7">
        <v>4</v>
      </c>
      <c r="N10" s="7">
        <v>5</v>
      </c>
      <c r="O10" s="7">
        <v>4</v>
      </c>
      <c r="P10" s="7">
        <v>5</v>
      </c>
      <c r="Q10" s="7">
        <v>6</v>
      </c>
      <c r="R10" s="7">
        <v>3</v>
      </c>
      <c r="S10" s="7">
        <v>4</v>
      </c>
      <c r="T10" s="7">
        <v>4</v>
      </c>
      <c r="U10" s="8">
        <v>5</v>
      </c>
      <c r="V10" s="30">
        <f t="shared" si="2"/>
        <v>40</v>
      </c>
      <c r="W10" s="30">
        <f t="shared" si="0"/>
        <v>79</v>
      </c>
    </row>
    <row r="11" spans="2:23" ht="18" customHeight="1" x14ac:dyDescent="0.3">
      <c r="B11" s="27">
        <v>44380</v>
      </c>
      <c r="C11" s="28">
        <v>4</v>
      </c>
      <c r="D11" s="28">
        <v>4</v>
      </c>
      <c r="E11" s="28">
        <v>4</v>
      </c>
      <c r="F11" s="28">
        <v>5</v>
      </c>
      <c r="G11" s="28">
        <v>5</v>
      </c>
      <c r="H11" s="28">
        <v>3</v>
      </c>
      <c r="I11" s="28">
        <v>4</v>
      </c>
      <c r="J11" s="28">
        <v>4</v>
      </c>
      <c r="K11" s="29">
        <v>4</v>
      </c>
      <c r="L11" s="30">
        <f t="shared" si="1"/>
        <v>37</v>
      </c>
      <c r="M11" s="25">
        <v>4</v>
      </c>
      <c r="N11" s="25">
        <v>3</v>
      </c>
      <c r="O11" s="25">
        <v>6</v>
      </c>
      <c r="P11" s="25">
        <v>4</v>
      </c>
      <c r="Q11" s="25">
        <v>6</v>
      </c>
      <c r="R11" s="25">
        <v>3</v>
      </c>
      <c r="S11" s="25">
        <v>4</v>
      </c>
      <c r="T11" s="25">
        <v>3</v>
      </c>
      <c r="U11" s="34">
        <v>6</v>
      </c>
      <c r="V11" s="34">
        <f t="shared" si="2"/>
        <v>39</v>
      </c>
      <c r="W11" s="34">
        <f t="shared" si="0"/>
        <v>76</v>
      </c>
    </row>
    <row r="12" spans="2:23" ht="18" customHeight="1" x14ac:dyDescent="0.3">
      <c r="B12" s="27">
        <v>44401</v>
      </c>
      <c r="C12" s="25">
        <v>5</v>
      </c>
      <c r="D12" s="25">
        <v>3</v>
      </c>
      <c r="E12" s="25">
        <v>4</v>
      </c>
      <c r="F12" s="25">
        <v>6</v>
      </c>
      <c r="G12" s="25">
        <v>5</v>
      </c>
      <c r="H12" s="25">
        <v>5</v>
      </c>
      <c r="I12" s="25">
        <v>5</v>
      </c>
      <c r="J12" s="25">
        <v>5</v>
      </c>
      <c r="K12" s="34">
        <v>5</v>
      </c>
      <c r="L12" s="34">
        <f t="shared" si="1"/>
        <v>43</v>
      </c>
      <c r="M12" s="25"/>
      <c r="N12" s="25"/>
      <c r="O12" s="25"/>
      <c r="P12" s="25"/>
      <c r="Q12" s="25"/>
      <c r="R12" s="25"/>
      <c r="S12" s="25"/>
      <c r="T12" s="25"/>
      <c r="U12" s="34"/>
      <c r="V12" s="34"/>
      <c r="W12" s="34">
        <f t="shared" si="0"/>
        <v>43</v>
      </c>
    </row>
    <row r="13" spans="2:23" ht="18" customHeight="1" x14ac:dyDescent="0.3">
      <c r="B13" s="27">
        <v>44421</v>
      </c>
      <c r="C13" s="35">
        <v>4</v>
      </c>
      <c r="D13" s="35">
        <v>5</v>
      </c>
      <c r="E13" s="35">
        <v>4</v>
      </c>
      <c r="F13" s="35">
        <v>5</v>
      </c>
      <c r="G13" s="35">
        <v>5</v>
      </c>
      <c r="H13" s="35">
        <v>3</v>
      </c>
      <c r="I13" s="35">
        <v>5</v>
      </c>
      <c r="J13" s="35">
        <v>3</v>
      </c>
      <c r="K13" s="36">
        <v>4</v>
      </c>
      <c r="L13" s="34">
        <f t="shared" si="1"/>
        <v>38</v>
      </c>
      <c r="M13" s="25">
        <v>6</v>
      </c>
      <c r="N13" s="25">
        <v>5</v>
      </c>
      <c r="O13" s="25">
        <v>5</v>
      </c>
      <c r="P13" s="25">
        <v>3</v>
      </c>
      <c r="Q13" s="25">
        <v>5</v>
      </c>
      <c r="R13" s="25">
        <v>4</v>
      </c>
      <c r="S13" s="25">
        <v>4</v>
      </c>
      <c r="T13" s="25">
        <v>4</v>
      </c>
      <c r="U13" s="34">
        <v>4</v>
      </c>
      <c r="V13" s="34">
        <f t="shared" si="2"/>
        <v>40</v>
      </c>
      <c r="W13" s="34">
        <f t="shared" si="0"/>
        <v>78</v>
      </c>
    </row>
    <row r="14" spans="2:23" ht="18" customHeight="1" x14ac:dyDescent="0.3">
      <c r="B14" s="27">
        <v>44446</v>
      </c>
      <c r="C14" s="25">
        <v>6</v>
      </c>
      <c r="D14" s="25">
        <v>5</v>
      </c>
      <c r="E14" s="25">
        <v>4</v>
      </c>
      <c r="F14" s="25">
        <v>4</v>
      </c>
      <c r="G14" s="25">
        <v>7</v>
      </c>
      <c r="H14" s="25">
        <v>3</v>
      </c>
      <c r="I14" s="25">
        <v>3</v>
      </c>
      <c r="J14" s="25">
        <v>3</v>
      </c>
      <c r="K14" s="34">
        <v>4</v>
      </c>
      <c r="L14" s="34">
        <f t="shared" si="1"/>
        <v>39</v>
      </c>
      <c r="M14" s="25">
        <v>5</v>
      </c>
      <c r="N14" s="25">
        <v>4</v>
      </c>
      <c r="O14" s="25">
        <v>5</v>
      </c>
      <c r="P14" s="25">
        <v>4</v>
      </c>
      <c r="Q14" s="25">
        <v>4</v>
      </c>
      <c r="R14" s="25">
        <v>5</v>
      </c>
      <c r="S14" s="25">
        <v>4</v>
      </c>
      <c r="T14" s="25">
        <v>3</v>
      </c>
      <c r="U14" s="34">
        <v>5</v>
      </c>
      <c r="V14" s="34">
        <f t="shared" si="2"/>
        <v>39</v>
      </c>
      <c r="W14" s="34">
        <f t="shared" si="0"/>
        <v>78</v>
      </c>
    </row>
    <row r="15" spans="2:23" ht="18" customHeight="1" x14ac:dyDescent="0.3">
      <c r="B15" s="27">
        <v>44447</v>
      </c>
      <c r="C15" s="35">
        <v>6</v>
      </c>
      <c r="D15" s="35">
        <v>4</v>
      </c>
      <c r="E15" s="35">
        <v>3</v>
      </c>
      <c r="F15" s="35">
        <v>5</v>
      </c>
      <c r="G15" s="35">
        <v>4</v>
      </c>
      <c r="H15" s="35">
        <v>3</v>
      </c>
      <c r="I15" s="35">
        <v>4</v>
      </c>
      <c r="J15" s="35">
        <v>3</v>
      </c>
      <c r="K15" s="36">
        <v>5</v>
      </c>
      <c r="L15" s="34">
        <f t="shared" si="1"/>
        <v>37</v>
      </c>
      <c r="M15" s="25">
        <v>4</v>
      </c>
      <c r="N15" s="25">
        <v>4</v>
      </c>
      <c r="O15" s="25">
        <v>4</v>
      </c>
      <c r="P15" s="25">
        <v>4</v>
      </c>
      <c r="Q15" s="25">
        <v>5</v>
      </c>
      <c r="R15" s="25">
        <v>3</v>
      </c>
      <c r="S15" s="25">
        <v>6</v>
      </c>
      <c r="T15" s="25">
        <v>4</v>
      </c>
      <c r="U15" s="34">
        <v>4</v>
      </c>
      <c r="V15" s="34">
        <f t="shared" si="2"/>
        <v>38</v>
      </c>
      <c r="W15" s="34">
        <f t="shared" si="0"/>
        <v>75</v>
      </c>
    </row>
    <row r="16" spans="2:23" ht="18" customHeight="1" x14ac:dyDescent="0.3">
      <c r="B16" s="27">
        <v>44499</v>
      </c>
      <c r="C16" s="25">
        <v>5</v>
      </c>
      <c r="D16" s="25">
        <v>4</v>
      </c>
      <c r="E16" s="25">
        <v>5</v>
      </c>
      <c r="F16" s="25">
        <v>4</v>
      </c>
      <c r="G16" s="25">
        <v>6</v>
      </c>
      <c r="H16" s="25">
        <v>3</v>
      </c>
      <c r="I16" s="25">
        <v>4</v>
      </c>
      <c r="J16" s="25">
        <v>4</v>
      </c>
      <c r="K16" s="34">
        <v>4</v>
      </c>
      <c r="L16" s="34">
        <f>SUM(C16:K16)</f>
        <v>39</v>
      </c>
      <c r="M16" s="25">
        <v>5</v>
      </c>
      <c r="N16" s="25">
        <v>4</v>
      </c>
      <c r="O16" s="25">
        <v>4</v>
      </c>
      <c r="P16" s="25">
        <v>5</v>
      </c>
      <c r="Q16" s="25">
        <v>5</v>
      </c>
      <c r="R16" s="25">
        <v>3</v>
      </c>
      <c r="S16" s="25">
        <v>4</v>
      </c>
      <c r="T16" s="25">
        <v>3</v>
      </c>
      <c r="U16" s="34">
        <v>5</v>
      </c>
      <c r="V16" s="34">
        <f>SUM(M16:U16)</f>
        <v>38</v>
      </c>
      <c r="W16" s="34">
        <f>L16+V16</f>
        <v>77</v>
      </c>
    </row>
    <row r="17" spans="2:23" ht="18" customHeight="1" x14ac:dyDescent="0.3">
      <c r="B17" s="27">
        <v>44554</v>
      </c>
      <c r="C17" s="25">
        <v>4</v>
      </c>
      <c r="D17" s="25">
        <v>5</v>
      </c>
      <c r="E17" s="25">
        <v>5</v>
      </c>
      <c r="F17" s="25">
        <v>5</v>
      </c>
      <c r="G17" s="25">
        <v>4</v>
      </c>
      <c r="H17" s="25">
        <v>4</v>
      </c>
      <c r="I17" s="25">
        <v>4</v>
      </c>
      <c r="J17" s="25">
        <v>4</v>
      </c>
      <c r="K17" s="34">
        <v>4</v>
      </c>
      <c r="L17" s="34">
        <f>SUM(C17:K17)</f>
        <v>39</v>
      </c>
      <c r="M17" s="25">
        <v>5</v>
      </c>
      <c r="N17" s="25">
        <v>4</v>
      </c>
      <c r="O17" s="25">
        <v>3</v>
      </c>
      <c r="P17" s="25">
        <v>3</v>
      </c>
      <c r="Q17" s="25">
        <v>5</v>
      </c>
      <c r="R17" s="25">
        <v>3</v>
      </c>
      <c r="S17" s="25">
        <v>4</v>
      </c>
      <c r="T17" s="25">
        <v>2</v>
      </c>
      <c r="U17" s="34">
        <v>4</v>
      </c>
      <c r="V17" s="34">
        <f>SUM(M17:U17)</f>
        <v>33</v>
      </c>
      <c r="W17" s="34">
        <f>L17+V17</f>
        <v>72</v>
      </c>
    </row>
    <row r="18" spans="2:23" ht="18" customHeight="1" thickBot="1" x14ac:dyDescent="0.35">
      <c r="B18" s="27"/>
      <c r="C18" s="25"/>
      <c r="D18" s="25"/>
      <c r="E18" s="25"/>
      <c r="F18" s="25"/>
      <c r="G18" s="25"/>
      <c r="H18" s="25"/>
      <c r="I18" s="25"/>
      <c r="J18" s="25"/>
      <c r="K18" s="34"/>
      <c r="L18" s="34"/>
      <c r="M18" s="25"/>
      <c r="N18" s="25"/>
      <c r="O18" s="25"/>
      <c r="P18" s="25"/>
      <c r="Q18" s="25"/>
      <c r="R18" s="25"/>
      <c r="S18" s="25"/>
      <c r="T18" s="25"/>
      <c r="U18" s="34"/>
      <c r="V18" s="34"/>
      <c r="W18" s="34"/>
    </row>
    <row r="19" spans="2:23" ht="18" customHeight="1" thickBot="1" x14ac:dyDescent="0.35">
      <c r="B19" s="9" t="s">
        <v>6</v>
      </c>
      <c r="C19" s="10">
        <f>MIN(C4:C18)</f>
        <v>4</v>
      </c>
      <c r="D19" s="10">
        <f t="shared" ref="D19:K19" si="3">MIN(D4:D18)</f>
        <v>3</v>
      </c>
      <c r="E19" s="10">
        <f t="shared" si="3"/>
        <v>3</v>
      </c>
      <c r="F19" s="10">
        <f t="shared" si="3"/>
        <v>3</v>
      </c>
      <c r="G19" s="10">
        <f t="shared" si="3"/>
        <v>4</v>
      </c>
      <c r="H19" s="10">
        <f t="shared" si="3"/>
        <v>3</v>
      </c>
      <c r="I19" s="10">
        <f t="shared" si="3"/>
        <v>3</v>
      </c>
      <c r="J19" s="10">
        <f t="shared" si="3"/>
        <v>2</v>
      </c>
      <c r="K19" s="10">
        <f t="shared" si="3"/>
        <v>4</v>
      </c>
      <c r="L19" s="11">
        <f>SUM(C19:K19)</f>
        <v>29</v>
      </c>
      <c r="M19" s="10">
        <f>MIN(M4:M18)</f>
        <v>4</v>
      </c>
      <c r="N19" s="10">
        <f t="shared" ref="N19:U19" si="4">MIN(N4:N18)</f>
        <v>3</v>
      </c>
      <c r="O19" s="10">
        <f t="shared" si="4"/>
        <v>3</v>
      </c>
      <c r="P19" s="10">
        <f t="shared" si="4"/>
        <v>3</v>
      </c>
      <c r="Q19" s="10">
        <f t="shared" si="4"/>
        <v>4</v>
      </c>
      <c r="R19" s="10">
        <f t="shared" si="4"/>
        <v>3</v>
      </c>
      <c r="S19" s="10">
        <f t="shared" si="4"/>
        <v>4</v>
      </c>
      <c r="T19" s="10">
        <f t="shared" si="4"/>
        <v>2</v>
      </c>
      <c r="U19" s="10">
        <f t="shared" si="4"/>
        <v>4</v>
      </c>
      <c r="V19" s="10">
        <f>SUM(M19:U19)</f>
        <v>30</v>
      </c>
      <c r="W19" s="11">
        <f>V19+L19</f>
        <v>59</v>
      </c>
    </row>
    <row r="20" spans="2:23" ht="18" customHeight="1" x14ac:dyDescent="0.3">
      <c r="B20" t="s">
        <v>7</v>
      </c>
      <c r="C20" s="24" t="str">
        <f t="shared" ref="C20:K20" si="5">IF((SUM(C4:C18)-COUNT(C4:C18)*C3)&gt;0,_xlfn.CONCAT("+",(SUM(C4:C18)-COUNT(C4:C18)*C3)),IF((SUM(C4:C18)-COUNT(C4:C18)*C3)=0,"E",_xlfn.CONCAT((SUM(C4:C18)-COUNT(C4:C18)*C3))))</f>
        <v>-3</v>
      </c>
      <c r="D20" s="24" t="str">
        <f t="shared" si="5"/>
        <v>+3</v>
      </c>
      <c r="E20" s="24" t="str">
        <f t="shared" si="5"/>
        <v>+6</v>
      </c>
      <c r="F20" s="24" t="str">
        <f t="shared" si="5"/>
        <v>+8</v>
      </c>
      <c r="G20" s="24" t="str">
        <f t="shared" si="5"/>
        <v>+4</v>
      </c>
      <c r="H20" s="24" t="str">
        <f t="shared" si="5"/>
        <v>+6</v>
      </c>
      <c r="I20" s="24" t="str">
        <f t="shared" si="5"/>
        <v>+3</v>
      </c>
      <c r="J20" s="24" t="str">
        <f t="shared" si="5"/>
        <v>+7</v>
      </c>
      <c r="K20" s="24" t="str">
        <f t="shared" si="5"/>
        <v>+3</v>
      </c>
      <c r="L20" s="24">
        <f>AVERAGE(L4:L18)</f>
        <v>38.642857142857146</v>
      </c>
      <c r="M20" s="24" t="str">
        <f t="shared" ref="M20:U20" si="6">IF((SUM(M4:M15)-COUNT(M4:M15)*M3)&gt;0,_xlfn.CONCAT("+",(SUM(M4:M15)-COUNT(M4:M15)*M3)),IF((SUM(M4:M15)-COUNT(M4:M15)*M3)=0,"E",_xlfn.CONCAT((SUM(M4:M15)-COUNT(M4:M15)*M3))))</f>
        <v>E</v>
      </c>
      <c r="N20" s="24" t="str">
        <f t="shared" si="6"/>
        <v>-1</v>
      </c>
      <c r="O20" s="24" t="str">
        <f t="shared" si="6"/>
        <v>+7</v>
      </c>
      <c r="P20" s="24" t="str">
        <f t="shared" si="6"/>
        <v>-2</v>
      </c>
      <c r="Q20" s="24" t="str">
        <f t="shared" si="6"/>
        <v>+2</v>
      </c>
      <c r="R20" s="24" t="str">
        <f t="shared" si="6"/>
        <v>+6</v>
      </c>
      <c r="S20" s="24" t="str">
        <f t="shared" si="6"/>
        <v>+4</v>
      </c>
      <c r="T20" s="24" t="str">
        <f t="shared" si="6"/>
        <v>+7</v>
      </c>
      <c r="U20" s="24" t="str">
        <f t="shared" si="6"/>
        <v>+7</v>
      </c>
      <c r="V20" s="37">
        <f>AVERAGE(V4:V18)</f>
        <v>38.230769230769234</v>
      </c>
      <c r="W20">
        <f>AVERAGE(W4:W11,W13:W18)</f>
        <v>76.538461538461533</v>
      </c>
    </row>
    <row r="21" spans="2:23" ht="18" customHeight="1" x14ac:dyDescent="0.3"/>
  </sheetData>
  <conditionalFormatting sqref="C19:K19">
    <cfRule type="expression" dxfId="4" priority="3">
      <formula>C19&gt;C3</formula>
    </cfRule>
    <cfRule type="expression" dxfId="3" priority="5">
      <formula>C19&lt;C3</formula>
    </cfRule>
  </conditionalFormatting>
  <conditionalFormatting sqref="M19:V19">
    <cfRule type="expression" dxfId="2" priority="2">
      <formula>M19&gt;M3</formula>
    </cfRule>
    <cfRule type="expression" dxfId="1" priority="4">
      <formula>M19&lt;M3</formula>
    </cfRule>
  </conditionalFormatting>
  <conditionalFormatting sqref="C19:K19 M19:V19">
    <cfRule type="expression" dxfId="0" priority="1">
      <formula>C3-C19=2</formula>
    </cfRule>
  </conditionalFormatting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</vt:lpstr>
      <vt:lpstr>Tom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Tyson Robke</cp:lastModifiedBy>
  <cp:lastPrinted>2017-05-18T20:58:18Z</cp:lastPrinted>
  <dcterms:created xsi:type="dcterms:W3CDTF">2017-05-18T16:36:26Z</dcterms:created>
  <dcterms:modified xsi:type="dcterms:W3CDTF">2021-12-25T04:29:07Z</dcterms:modified>
</cp:coreProperties>
</file>